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8" i="1" l="1"/>
  <c r="C9" i="1" s="1"/>
  <c r="D5" i="1"/>
  <c r="D4" i="1"/>
  <c r="C6" i="1" s="1"/>
  <c r="C10" i="1" l="1"/>
  <c r="D12" i="1" s="1"/>
  <c r="D11" i="1"/>
  <c r="C13" i="1" l="1"/>
  <c r="D14" i="1" s="1"/>
  <c r="C15" i="1" s="1"/>
  <c r="D16" i="1" l="1"/>
  <c r="D17" i="1"/>
  <c r="C18" i="1" s="1"/>
  <c r="D19" i="1" l="1"/>
  <c r="C20" i="1" s="1"/>
</calcChain>
</file>

<file path=xl/sharedStrings.xml><?xml version="1.0" encoding="utf-8"?>
<sst xmlns="http://schemas.openxmlformats.org/spreadsheetml/2006/main" count="19" uniqueCount="19">
  <si>
    <t>Nordradio GmbH</t>
  </si>
  <si>
    <t>Fertigungsmaterial</t>
  </si>
  <si>
    <t>Materialgemeinkosten</t>
  </si>
  <si>
    <t>Fertigungsgemeinkostenzuschlag</t>
  </si>
  <si>
    <t>Materialkosten</t>
  </si>
  <si>
    <t>Fertigungslohn</t>
  </si>
  <si>
    <t>Fertigungsgemeinkosten</t>
  </si>
  <si>
    <t>Fertigungskosten</t>
  </si>
  <si>
    <t>Herstellkosten</t>
  </si>
  <si>
    <t>Verwaltungsgemeinkosten</t>
  </si>
  <si>
    <t>Vertriebsgemeinkosten</t>
  </si>
  <si>
    <t>Selbstkosten</t>
  </si>
  <si>
    <t>Gewinn</t>
  </si>
  <si>
    <t>Barverkaufspreis</t>
  </si>
  <si>
    <t>Vertreterprovision</t>
  </si>
  <si>
    <t>Kundenskonto</t>
  </si>
  <si>
    <t>Zielverkaufspreis</t>
  </si>
  <si>
    <t>Kundenrabatt</t>
  </si>
  <si>
    <t>Nettoverkaufspreis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</si>
</sst>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 applyBorder="1"/>
    <xf numFmtId="0" fontId="3" fillId="0" borderId="0" xfId="0" applyFont="1"/>
    <xf numFmtId="4" fontId="0" fillId="0" borderId="0" xfId="0" applyNumberFormat="1"/>
    <xf numFmtId="10" fontId="0" fillId="0" borderId="0" xfId="0" applyNumberFormat="1"/>
    <xf numFmtId="4" fontId="0" fillId="0" borderId="0" xfId="0" applyNumberFormat="1" applyBorder="1"/>
    <xf numFmtId="0" fontId="3" fillId="0" borderId="2" xfId="0" applyFont="1" applyBorder="1"/>
    <xf numFmtId="4" fontId="0" fillId="3" borderId="2" xfId="0" applyNumberFormat="1" applyFill="1" applyBorder="1"/>
    <xf numFmtId="0" fontId="0" fillId="0" borderId="2" xfId="0" applyBorder="1"/>
    <xf numFmtId="0" fontId="3" fillId="0" borderId="3" xfId="0" applyFont="1" applyBorder="1"/>
    <xf numFmtId="4" fontId="0" fillId="4" borderId="3" xfId="0" applyNumberFormat="1" applyFill="1" applyBorder="1"/>
    <xf numFmtId="0" fontId="0" fillId="0" borderId="3" xfId="0" applyBorder="1"/>
    <xf numFmtId="4" fontId="0" fillId="4" borderId="0" xfId="0" applyNumberFormat="1" applyFill="1"/>
    <xf numFmtId="4" fontId="0" fillId="5" borderId="2" xfId="0" applyNumberFormat="1" applyFill="1" applyBorder="1"/>
    <xf numFmtId="4" fontId="0" fillId="5" borderId="0" xfId="0" applyNumberFormat="1" applyFill="1"/>
    <xf numFmtId="4" fontId="1" fillId="6" borderId="2" xfId="0" applyNumberFormat="1" applyFont="1" applyFill="1" applyBorder="1"/>
    <xf numFmtId="4" fontId="1" fillId="6" borderId="0" xfId="0" applyNumberFormat="1" applyFont="1" applyFill="1"/>
    <xf numFmtId="4" fontId="1" fillId="7" borderId="2" xfId="0" applyNumberFormat="1" applyFont="1" applyFill="1" applyBorder="1"/>
    <xf numFmtId="4" fontId="1" fillId="7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3" sqref="I3"/>
    </sheetView>
  </sheetViews>
  <sheetFormatPr baseColWidth="10" defaultRowHeight="15" x14ac:dyDescent="0.25"/>
  <cols>
    <col min="2" max="2" width="33.140625" customWidth="1"/>
  </cols>
  <sheetData>
    <row r="1" spans="1:6" ht="19.5" thickBot="1" x14ac:dyDescent="0.35">
      <c r="A1" s="1"/>
      <c r="B1" s="2" t="s">
        <v>0</v>
      </c>
      <c r="C1" s="2"/>
      <c r="D1" s="2"/>
      <c r="E1" s="2"/>
      <c r="F1" s="2"/>
    </row>
    <row r="2" spans="1:6" ht="18.75" x14ac:dyDescent="0.3">
      <c r="A2" s="1"/>
      <c r="B2" s="3"/>
      <c r="C2" s="3"/>
      <c r="D2" s="3"/>
      <c r="E2" s="3"/>
      <c r="F2" s="3"/>
    </row>
    <row r="3" spans="1:6" ht="15.75" x14ac:dyDescent="0.25">
      <c r="A3" s="1"/>
      <c r="B3" s="4" t="s">
        <v>1</v>
      </c>
      <c r="C3" s="5">
        <v>112</v>
      </c>
      <c r="E3" s="1"/>
      <c r="F3" s="1"/>
    </row>
    <row r="4" spans="1:6" ht="15.75" x14ac:dyDescent="0.25">
      <c r="A4" s="1"/>
      <c r="B4" s="4" t="s">
        <v>2</v>
      </c>
      <c r="C4" s="6">
        <v>0.08</v>
      </c>
      <c r="D4" s="7">
        <f>C3*C4</f>
        <v>8.9600000000000009</v>
      </c>
      <c r="E4" s="1"/>
      <c r="F4" s="1"/>
    </row>
    <row r="5" spans="1:6" ht="15.75" x14ac:dyDescent="0.25">
      <c r="A5" s="1"/>
      <c r="B5" s="4" t="s">
        <v>3</v>
      </c>
      <c r="C5" s="6">
        <v>0.03</v>
      </c>
      <c r="D5" s="7">
        <f>C3*C5</f>
        <v>3.36</v>
      </c>
      <c r="E5" s="1"/>
      <c r="F5" s="1"/>
    </row>
    <row r="6" spans="1:6" ht="15.75" x14ac:dyDescent="0.25">
      <c r="A6" s="1"/>
      <c r="B6" s="8" t="s">
        <v>4</v>
      </c>
      <c r="C6" s="9">
        <f>C3+D4+D5</f>
        <v>124.32000000000001</v>
      </c>
      <c r="D6" s="10"/>
      <c r="E6" s="1"/>
      <c r="F6" s="1"/>
    </row>
    <row r="7" spans="1:6" ht="15.75" x14ac:dyDescent="0.25">
      <c r="A7" s="1"/>
      <c r="B7" s="4" t="s">
        <v>5</v>
      </c>
      <c r="C7" s="5">
        <v>24</v>
      </c>
      <c r="E7" s="1"/>
      <c r="F7" s="1"/>
    </row>
    <row r="8" spans="1:6" ht="15.75" x14ac:dyDescent="0.25">
      <c r="A8" s="1"/>
      <c r="B8" s="4" t="s">
        <v>6</v>
      </c>
      <c r="C8" s="6">
        <v>1</v>
      </c>
      <c r="D8" s="5">
        <f>C7*C8</f>
        <v>24</v>
      </c>
      <c r="E8" s="1"/>
      <c r="F8" s="1"/>
    </row>
    <row r="9" spans="1:6" ht="15.75" x14ac:dyDescent="0.25">
      <c r="A9" s="1"/>
      <c r="B9" s="8" t="s">
        <v>7</v>
      </c>
      <c r="C9" s="9">
        <f>C7+D8</f>
        <v>48</v>
      </c>
      <c r="D9" s="10"/>
      <c r="E9" s="1"/>
      <c r="F9" s="1"/>
    </row>
    <row r="10" spans="1:6" ht="15.75" x14ac:dyDescent="0.25">
      <c r="A10" s="1"/>
      <c r="B10" s="11" t="s">
        <v>8</v>
      </c>
      <c r="C10" s="12">
        <f>C6+C9</f>
        <v>172.32</v>
      </c>
      <c r="D10" s="13"/>
      <c r="E10" s="1"/>
      <c r="F10" s="1"/>
    </row>
    <row r="11" spans="1:6" ht="15.75" x14ac:dyDescent="0.25">
      <c r="A11" s="1"/>
      <c r="B11" s="4" t="s">
        <v>9</v>
      </c>
      <c r="C11" s="6">
        <v>0.13</v>
      </c>
      <c r="D11" s="14">
        <f>C10*C11</f>
        <v>22.401599999999998</v>
      </c>
      <c r="E11" s="1"/>
      <c r="F11" s="1"/>
    </row>
    <row r="12" spans="1:6" ht="15.75" x14ac:dyDescent="0.25">
      <c r="A12" s="1"/>
      <c r="B12" s="4" t="s">
        <v>10</v>
      </c>
      <c r="C12" s="6">
        <v>7.0000000000000007E-2</v>
      </c>
      <c r="D12" s="14">
        <f>C10*C12</f>
        <v>12.0624</v>
      </c>
      <c r="E12" s="1"/>
      <c r="F12" s="1"/>
    </row>
    <row r="13" spans="1:6" ht="15.75" x14ac:dyDescent="0.25">
      <c r="A13" s="1"/>
      <c r="B13" s="8" t="s">
        <v>11</v>
      </c>
      <c r="C13" s="15">
        <f>C10+D11+D12</f>
        <v>206.78399999999999</v>
      </c>
      <c r="D13" s="10"/>
      <c r="E13" s="1"/>
      <c r="F13" s="1"/>
    </row>
    <row r="14" spans="1:6" ht="15.75" x14ac:dyDescent="0.25">
      <c r="A14" s="1"/>
      <c r="B14" s="4" t="s">
        <v>12</v>
      </c>
      <c r="C14" s="6">
        <v>0.22</v>
      </c>
      <c r="D14" s="16">
        <f>C13*C14</f>
        <v>45.49248</v>
      </c>
      <c r="E14" s="1"/>
      <c r="F14" s="1"/>
    </row>
    <row r="15" spans="1:6" ht="15.75" x14ac:dyDescent="0.25">
      <c r="A15" s="1"/>
      <c r="B15" s="8" t="s">
        <v>13</v>
      </c>
      <c r="C15" s="17">
        <f>C13+D14</f>
        <v>252.27647999999999</v>
      </c>
      <c r="D15" s="10"/>
      <c r="E15" s="1"/>
      <c r="F15" s="1"/>
    </row>
    <row r="16" spans="1:6" ht="15.75" x14ac:dyDescent="0.25">
      <c r="A16" s="1"/>
      <c r="B16" s="4" t="s">
        <v>14</v>
      </c>
      <c r="C16" s="6">
        <v>0.1</v>
      </c>
      <c r="D16" s="18">
        <f>C15*C16/91%</f>
        <v>27.72269010989011</v>
      </c>
      <c r="E16" s="1"/>
      <c r="F16" s="1"/>
    </row>
    <row r="17" spans="1:6" ht="15.75" x14ac:dyDescent="0.25">
      <c r="A17" s="1"/>
      <c r="B17" s="4" t="s">
        <v>15</v>
      </c>
      <c r="C17" s="6">
        <v>0.02</v>
      </c>
      <c r="D17" s="18">
        <f>C15*C17/91%</f>
        <v>5.5445380219780223</v>
      </c>
      <c r="E17" s="1"/>
      <c r="F17" s="1"/>
    </row>
    <row r="18" spans="1:6" ht="15.75" x14ac:dyDescent="0.25">
      <c r="A18" s="1"/>
      <c r="B18" s="8" t="s">
        <v>16</v>
      </c>
      <c r="C18" s="19">
        <f>C15+D16+D17</f>
        <v>285.54370813186813</v>
      </c>
      <c r="D18" s="10"/>
      <c r="E18" s="1"/>
      <c r="F18" s="1"/>
    </row>
    <row r="19" spans="1:6" ht="15.75" x14ac:dyDescent="0.25">
      <c r="A19" s="1"/>
      <c r="B19" s="4" t="s">
        <v>17</v>
      </c>
      <c r="C19" s="6">
        <v>0.35</v>
      </c>
      <c r="D19" s="20">
        <f>C18*C19/90%</f>
        <v>111.04477538461538</v>
      </c>
      <c r="E19" s="1"/>
      <c r="F19" s="1"/>
    </row>
    <row r="20" spans="1:6" ht="15.75" x14ac:dyDescent="0.25">
      <c r="A20" s="1"/>
      <c r="B20" s="4" t="s">
        <v>18</v>
      </c>
      <c r="C20" s="5">
        <f>C18+D19</f>
        <v>396.58848351648351</v>
      </c>
      <c r="E20" s="1"/>
      <c r="F20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Nitzsche, Josef</cp:lastModifiedBy>
  <dcterms:created xsi:type="dcterms:W3CDTF">2012-12-17T12:46:50Z</dcterms:created>
  <dcterms:modified xsi:type="dcterms:W3CDTF">2012-12-17T12:47:50Z</dcterms:modified>
</cp:coreProperties>
</file>